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Desktop\New Work Files\1.5 Forecasting &amp; Reporting\"/>
    </mc:Choice>
  </mc:AlternateContent>
  <xr:revisionPtr revIDLastSave="0" documentId="13_ncr:1_{11E446C6-AE64-41E6-8DCB-CC5A05E8300C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Month 1" sheetId="1" r:id="rId1"/>
    <sheet name="Sheet2" sheetId="2" r:id="rId2"/>
    <sheet name="Sheet3" sheetId="3" r:id="rId3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1" i="1" l="1"/>
  <c r="E28" i="1" l="1"/>
  <c r="E26" i="1" l="1"/>
  <c r="S12" i="1" l="1"/>
  <c r="S38" i="1" l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1" i="1"/>
  <c r="S10" i="1" l="1"/>
  <c r="H39" i="1" l="1"/>
  <c r="G39" i="1"/>
  <c r="C39" i="1"/>
  <c r="S9" i="1"/>
  <c r="E8" i="1"/>
  <c r="E9" i="1"/>
  <c r="E39" i="1" l="1"/>
  <c r="S8" i="1" l="1"/>
  <c r="O8" i="1" l="1"/>
  <c r="O19" i="1"/>
  <c r="E37" i="1"/>
  <c r="E36" i="1"/>
  <c r="E35" i="1"/>
  <c r="E34" i="1"/>
  <c r="E33" i="1"/>
  <c r="E32" i="1"/>
  <c r="E31" i="1"/>
  <c r="E30" i="1"/>
  <c r="E29" i="1"/>
  <c r="E27" i="1"/>
  <c r="E25" i="1"/>
  <c r="E24" i="1"/>
  <c r="E23" i="1"/>
  <c r="E22" i="1"/>
  <c r="E20" i="1"/>
  <c r="E19" i="1"/>
  <c r="E18" i="1"/>
  <c r="E17" i="1"/>
  <c r="E16" i="1"/>
  <c r="E15" i="1"/>
  <c r="E14" i="1"/>
  <c r="E13" i="1"/>
  <c r="E12" i="1"/>
  <c r="E11" i="1"/>
  <c r="E10" i="1"/>
  <c r="O29" i="1" l="1"/>
  <c r="O24" i="1"/>
  <c r="O23" i="1"/>
  <c r="O21" i="1"/>
  <c r="O20" i="1"/>
  <c r="O18" i="1"/>
  <c r="O17" i="1"/>
  <c r="O16" i="1"/>
  <c r="O15" i="1"/>
  <c r="O14" i="1"/>
  <c r="O13" i="1"/>
  <c r="O12" i="1"/>
  <c r="O11" i="1"/>
  <c r="O10" i="1"/>
  <c r="O9" i="1"/>
  <c r="N39" i="1"/>
  <c r="M39" i="1"/>
  <c r="L39" i="1"/>
  <c r="K39" i="1"/>
  <c r="J39" i="1"/>
  <c r="I39" i="1"/>
  <c r="P8" i="1"/>
  <c r="R8" i="1" s="1"/>
  <c r="T8" i="1" s="1"/>
  <c r="O39" i="1" l="1"/>
  <c r="I40" i="1"/>
  <c r="P9" i="1"/>
  <c r="R9" i="1" s="1"/>
  <c r="T9" i="1" s="1"/>
  <c r="O37" i="1"/>
  <c r="P10" i="1" l="1"/>
  <c r="O36" i="1"/>
  <c r="R10" i="1" l="1"/>
  <c r="T10" i="1" s="1"/>
  <c r="P11" i="1"/>
  <c r="O34" i="1"/>
  <c r="O35" i="1"/>
  <c r="O32" i="1"/>
  <c r="O31" i="1"/>
  <c r="O30" i="1"/>
  <c r="O28" i="1"/>
  <c r="O27" i="1"/>
  <c r="R11" i="1" l="1"/>
  <c r="T11" i="1" s="1"/>
  <c r="P12" i="1"/>
  <c r="R12" i="1" s="1"/>
  <c r="T12" i="1" s="1"/>
  <c r="O33" i="1"/>
  <c r="O26" i="1"/>
  <c r="O25" i="1"/>
  <c r="O22" i="1"/>
  <c r="P13" i="1" l="1"/>
  <c r="R13" i="1" s="1"/>
  <c r="T13" i="1" s="1"/>
  <c r="O40" i="1"/>
  <c r="Q40" i="1" s="1"/>
  <c r="P14" i="1" l="1"/>
  <c r="R14" i="1" s="1"/>
  <c r="T14" i="1" s="1"/>
  <c r="P15" i="1" l="1"/>
  <c r="R15" i="1" s="1"/>
  <c r="T15" i="1" s="1"/>
  <c r="P16" i="1" l="1"/>
  <c r="R16" i="1" s="1"/>
  <c r="T16" i="1" s="1"/>
  <c r="P17" i="1" l="1"/>
  <c r="R17" i="1" s="1"/>
  <c r="T17" i="1" s="1"/>
  <c r="P18" i="1" l="1"/>
  <c r="R18" i="1" s="1"/>
  <c r="T18" i="1" s="1"/>
  <c r="P19" i="1" l="1"/>
  <c r="R19" i="1" s="1"/>
  <c r="T19" i="1" s="1"/>
  <c r="P20" i="1" l="1"/>
  <c r="R20" i="1" s="1"/>
  <c r="T20" i="1" s="1"/>
  <c r="P21" i="1" l="1"/>
  <c r="R21" i="1" s="1"/>
  <c r="T21" i="1" s="1"/>
  <c r="P22" i="1" l="1"/>
  <c r="R22" i="1" s="1"/>
  <c r="T22" i="1" s="1"/>
  <c r="P23" i="1" l="1"/>
  <c r="R23" i="1" s="1"/>
  <c r="T23" i="1" s="1"/>
  <c r="P24" i="1" l="1"/>
  <c r="R24" i="1" s="1"/>
  <c r="T24" i="1" s="1"/>
  <c r="P25" i="1" l="1"/>
  <c r="R25" i="1" s="1"/>
  <c r="T25" i="1" s="1"/>
  <c r="P26" i="1" l="1"/>
  <c r="R26" i="1" s="1"/>
  <c r="T26" i="1" s="1"/>
  <c r="P27" i="1" l="1"/>
  <c r="R27" i="1" s="1"/>
  <c r="T27" i="1" s="1"/>
  <c r="P28" i="1" l="1"/>
  <c r="R28" i="1" s="1"/>
  <c r="T28" i="1" s="1"/>
  <c r="P29" i="1" l="1"/>
  <c r="R29" i="1" s="1"/>
  <c r="T29" i="1" s="1"/>
  <c r="P30" i="1" l="1"/>
  <c r="R30" i="1" s="1"/>
  <c r="T30" i="1" s="1"/>
  <c r="P31" i="1" l="1"/>
  <c r="R31" i="1" s="1"/>
  <c r="T31" i="1" s="1"/>
  <c r="P32" i="1" l="1"/>
  <c r="R32" i="1" s="1"/>
  <c r="T32" i="1" s="1"/>
  <c r="P33" i="1" l="1"/>
  <c r="R33" i="1" s="1"/>
  <c r="T33" i="1" s="1"/>
  <c r="P34" i="1" l="1"/>
  <c r="R34" i="1" s="1"/>
  <c r="T34" i="1" s="1"/>
  <c r="P35" i="1" l="1"/>
  <c r="R35" i="1" s="1"/>
  <c r="T35" i="1" s="1"/>
  <c r="P36" i="1" l="1"/>
  <c r="R36" i="1" s="1"/>
  <c r="T36" i="1" s="1"/>
  <c r="P37" i="1" l="1"/>
  <c r="R37" i="1" s="1"/>
  <c r="T37" i="1" s="1"/>
  <c r="R38" i="1" l="1"/>
  <c r="T38" i="1" s="1"/>
</calcChain>
</file>

<file path=xl/sharedStrings.xml><?xml version="1.0" encoding="utf-8"?>
<sst xmlns="http://schemas.openxmlformats.org/spreadsheetml/2006/main" count="22" uniqueCount="20">
  <si>
    <t>Total</t>
  </si>
  <si>
    <t>Rooms</t>
  </si>
  <si>
    <t>BF</t>
  </si>
  <si>
    <t>Other</t>
  </si>
  <si>
    <t>Remarks</t>
  </si>
  <si>
    <t>Events F&amp;B</t>
  </si>
  <si>
    <t>Other F&amp;B</t>
  </si>
  <si>
    <t>p.day</t>
  </si>
  <si>
    <t>MTD</t>
  </si>
  <si>
    <t>Sold</t>
  </si>
  <si>
    <t>Avg.</t>
  </si>
  <si>
    <t>Rate</t>
  </si>
  <si>
    <t>Date</t>
  </si>
  <si>
    <t>F&amp;B/day</t>
  </si>
  <si>
    <t>Projection</t>
  </si>
  <si>
    <t>Revenue Development Tracker</t>
  </si>
  <si>
    <t>Month:</t>
  </si>
  <si>
    <t>Coffeeshop</t>
  </si>
  <si>
    <t>Chinese</t>
  </si>
  <si>
    <t>Japanes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</si>
</sst>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right"/>
    </xf>
    <xf numFmtId="3" fontId="0" fillId="0" borderId="0" xfId="0" applyNumberFormat="1"/>
    <xf numFmtId="0" fontId="1" fillId="0" borderId="0" xfId="0" applyFont="1"/>
    <xf numFmtId="0" fontId="0" fillId="0" borderId="1" xfId="0" applyBorder="1"/>
    <xf numFmtId="0" fontId="0" fillId="2" borderId="0" xfId="0" applyFill="1"/>
    <xf numFmtId="3" fontId="0" fillId="3" borderId="0" xfId="0" applyNumberFormat="1" applyFill="1"/>
    <xf numFmtId="0" fontId="0" fillId="0" borderId="1" xfId="0" applyFill="1" applyBorder="1" applyAlignment="1">
      <alignment horizontal="right"/>
    </xf>
    <xf numFmtId="0" fontId="0" fillId="3" borderId="0" xfId="0" applyFill="1"/>
    <xf numFmtId="3" fontId="0" fillId="0" borderId="1" xfId="0" applyNumberFormat="1" applyBorder="1"/>
    <xf numFmtId="3" fontId="0" fillId="3" borderId="1" xfId="0" applyNumberFormat="1" applyFill="1" applyBorder="1"/>
    <xf numFmtId="0" fontId="0" fillId="3" borderId="1" xfId="0" applyFill="1" applyBorder="1"/>
    <xf numFmtId="3" fontId="0" fillId="2" borderId="0" xfId="0" applyNumberFormat="1" applyFill="1"/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11</xdr:row>
      <xdr:rowOff>147638</xdr:rowOff>
    </xdr:from>
    <xdr:to>
      <xdr:col>14</xdr:col>
      <xdr:colOff>28575</xdr:colOff>
      <xdr:row>26</xdr:row>
      <xdr:rowOff>171450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573DAE1-2548-4D11-93C3-A26E90C42C57}"/>
            </a:ext>
          </a:extLst>
        </xdr:cNvPr>
        <xdr:cNvSpPr txBox="1"/>
      </xdr:nvSpPr>
      <xdr:spPr>
        <a:xfrm>
          <a:off x="2252663" y="2138363"/>
          <a:ext cx="5257800" cy="2738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Sold Rooms = Actual rooms sold (exclude</a:t>
          </a:r>
          <a:r>
            <a:rPr lang="en-US" sz="1100" baseline="0"/>
            <a:t> comp rooms)</a:t>
          </a:r>
        </a:p>
        <a:p>
          <a:r>
            <a:rPr lang="en-US" sz="1100" baseline="0"/>
            <a:t>Avg Rate =  sum=(Rooms Rev + Breakfast)/Sold Rooms</a:t>
          </a:r>
        </a:p>
        <a:p>
          <a:r>
            <a:rPr lang="en-US" sz="1100" baseline="0"/>
            <a:t>Rooms Revenue = Total daily rooms revenue</a:t>
          </a:r>
        </a:p>
        <a:p>
          <a:r>
            <a:rPr lang="en-US" sz="1100" baseline="0"/>
            <a:t>Breakfast = Actual restaurant revenue + package allocation</a:t>
          </a:r>
        </a:p>
        <a:p>
          <a:endParaRPr lang="en-US" sz="1100" baseline="0"/>
        </a:p>
        <a:p>
          <a:r>
            <a:rPr lang="en-US" sz="1100" baseline="0"/>
            <a:t>Daily FB Revenues by restaurant (add columns as needed)</a:t>
          </a:r>
        </a:p>
        <a:p>
          <a:r>
            <a:rPr lang="en-US" sz="1100" baseline="0"/>
            <a:t>Other F&amp;B = Room Service + Mini Bar</a:t>
          </a:r>
        </a:p>
        <a:p>
          <a:endParaRPr lang="en-US" sz="1100" baseline="0"/>
        </a:p>
        <a:p>
          <a:r>
            <a:rPr lang="en-US" sz="1100" baseline="0"/>
            <a:t>Remarks = Record meaningful events that drove the business (Weddings - Meetings - Catering)</a:t>
          </a:r>
        </a:p>
        <a:p>
          <a:endParaRPr lang="en-US" sz="1100" baseline="0"/>
        </a:p>
        <a:p>
          <a:r>
            <a:rPr lang="en-US" sz="1100" baseline="0"/>
            <a:t>Highlight weekends to differentiate and monitor peak periods</a:t>
          </a:r>
        </a:p>
        <a:p>
          <a:endParaRPr lang="en-US" sz="1100" baseline="0"/>
        </a:p>
        <a:p>
          <a:r>
            <a:rPr lang="en-US" sz="1100" baseline="0"/>
            <a:t>*** Use to track daily revenues. Enter estimated revenues for each day of the month and replace day by day with actuals achieved *****</a:t>
          </a:r>
          <a:endParaRPr lang="en-N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45"/>
  <sheetViews>
    <sheetView tabSelected="1" zoomScaleNormal="100" workbookViewId="0">
      <selection activeCell="L6" sqref="L6"/>
    </sheetView>
  </sheetViews>
  <sheetFormatPr defaultColWidth="9.1328125" defaultRowHeight="14.25" x14ac:dyDescent="0.45"/>
  <cols>
    <col min="1" max="1" width="5.3984375" customWidth="1"/>
    <col min="2" max="2" width="2.73046875" customWidth="1"/>
    <col min="3" max="3" width="7" customWidth="1"/>
    <col min="4" max="4" width="2.73046875" customWidth="1"/>
    <col min="5" max="5" width="5.73046875" customWidth="1"/>
    <col min="6" max="6" width="2.73046875" customWidth="1"/>
    <col min="7" max="12" width="9.73046875" customWidth="1"/>
    <col min="13" max="13" width="10.265625" customWidth="1"/>
    <col min="14" max="16" width="9.73046875" customWidth="1"/>
    <col min="17" max="17" width="19.3984375" customWidth="1"/>
    <col min="18" max="20" width="9.73046875" customWidth="1"/>
  </cols>
  <sheetData>
    <row r="2" spans="1:20" x14ac:dyDescent="0.45">
      <c r="A2" s="3" t="s">
        <v>15</v>
      </c>
      <c r="R2" s="13" t="s">
        <v>16</v>
      </c>
      <c r="S2" s="14"/>
      <c r="T2" s="14"/>
    </row>
    <row r="5" spans="1:20" x14ac:dyDescent="0.45">
      <c r="A5" s="4" t="s">
        <v>12</v>
      </c>
      <c r="C5" t="s">
        <v>9</v>
      </c>
      <c r="E5" t="s">
        <v>10</v>
      </c>
      <c r="G5" s="1" t="s">
        <v>1</v>
      </c>
      <c r="H5" s="1" t="s">
        <v>2</v>
      </c>
      <c r="I5" s="1" t="s">
        <v>17</v>
      </c>
      <c r="J5" s="1" t="s">
        <v>18</v>
      </c>
      <c r="K5" s="1" t="s">
        <v>19</v>
      </c>
      <c r="L5" s="1" t="s">
        <v>6</v>
      </c>
      <c r="M5" s="1" t="s">
        <v>5</v>
      </c>
      <c r="N5" s="1" t="s">
        <v>3</v>
      </c>
      <c r="O5" s="1" t="s">
        <v>0</v>
      </c>
      <c r="P5" s="1" t="s">
        <v>8</v>
      </c>
      <c r="Q5" s="1" t="s">
        <v>4</v>
      </c>
      <c r="R5" s="7" t="s">
        <v>7</v>
      </c>
      <c r="S5" s="1" t="s">
        <v>13</v>
      </c>
      <c r="T5" s="7" t="s">
        <v>14</v>
      </c>
    </row>
    <row r="6" spans="1:20" x14ac:dyDescent="0.45">
      <c r="A6" s="8"/>
      <c r="B6" s="8"/>
      <c r="C6" s="10" t="s">
        <v>1</v>
      </c>
      <c r="D6" s="6"/>
      <c r="E6" s="10" t="s">
        <v>11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R6" s="2"/>
      <c r="S6">
        <v>30</v>
      </c>
      <c r="T6" s="2"/>
    </row>
    <row r="7" spans="1:20" x14ac:dyDescent="0.4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R7" s="2"/>
    </row>
    <row r="8" spans="1:20" x14ac:dyDescent="0.45">
      <c r="A8" s="5">
        <v>1</v>
      </c>
      <c r="B8" s="5"/>
      <c r="C8" s="12"/>
      <c r="D8" s="12"/>
      <c r="E8" s="12" t="e">
        <f>(G8+H8)/C8</f>
        <v>#DIV/0!</v>
      </c>
      <c r="F8" s="12"/>
      <c r="G8" s="12"/>
      <c r="H8" s="12"/>
      <c r="I8" s="12"/>
      <c r="J8" s="12"/>
      <c r="K8" s="12"/>
      <c r="L8" s="12"/>
      <c r="M8" s="12"/>
      <c r="N8" s="12"/>
      <c r="O8" s="12">
        <f>SUM(G8:N8)</f>
        <v>0</v>
      </c>
      <c r="P8" s="12">
        <f>O8</f>
        <v>0</v>
      </c>
      <c r="Q8" s="5"/>
      <c r="R8" s="12">
        <f>P8/1</f>
        <v>0</v>
      </c>
      <c r="S8" s="12">
        <f>(I8+J8+K8+L8)</f>
        <v>0</v>
      </c>
      <c r="T8" s="12">
        <f>R8*S6</f>
        <v>0</v>
      </c>
    </row>
    <row r="9" spans="1:20" x14ac:dyDescent="0.45">
      <c r="A9">
        <v>2</v>
      </c>
      <c r="C9" s="2"/>
      <c r="D9" s="2"/>
      <c r="E9" s="2" t="e">
        <f>(G9+H9)/C9</f>
        <v>#DIV/0!</v>
      </c>
      <c r="F9" s="2"/>
      <c r="G9" s="2"/>
      <c r="H9" s="2"/>
      <c r="I9" s="2"/>
      <c r="J9" s="2"/>
      <c r="K9" s="2"/>
      <c r="L9" s="2"/>
      <c r="M9" s="2"/>
      <c r="N9" s="2"/>
      <c r="O9" s="2">
        <f t="shared" ref="O9:O21" si="0">SUM(G9:N9)</f>
        <v>0</v>
      </c>
      <c r="P9" s="2">
        <f t="shared" ref="P9:P18" si="1">O9+P8</f>
        <v>0</v>
      </c>
      <c r="R9" s="2">
        <f>P9/2</f>
        <v>0</v>
      </c>
      <c r="S9" s="2">
        <f>(I9+J9+K9+L9)</f>
        <v>0</v>
      </c>
      <c r="T9" s="2">
        <f>R9*S6</f>
        <v>0</v>
      </c>
    </row>
    <row r="10" spans="1:20" x14ac:dyDescent="0.45">
      <c r="A10">
        <v>3</v>
      </c>
      <c r="C10" s="2"/>
      <c r="D10" s="2"/>
      <c r="E10" s="2" t="e">
        <f t="shared" ref="E10:E37" si="2">(G10+H10)/C10</f>
        <v>#DIV/0!</v>
      </c>
      <c r="F10" s="2"/>
      <c r="G10" s="2"/>
      <c r="H10" s="2"/>
      <c r="I10" s="2"/>
      <c r="J10" s="2"/>
      <c r="K10" s="2"/>
      <c r="L10" s="2"/>
      <c r="M10" s="2"/>
      <c r="N10" s="2"/>
      <c r="O10" s="2">
        <f t="shared" si="0"/>
        <v>0</v>
      </c>
      <c r="P10" s="2">
        <f t="shared" si="1"/>
        <v>0</v>
      </c>
      <c r="R10" s="2">
        <f>P10/3</f>
        <v>0</v>
      </c>
      <c r="S10" s="2">
        <f t="shared" ref="S10:S38" si="3">(I10+J10+K10+L10)</f>
        <v>0</v>
      </c>
      <c r="T10" s="2">
        <f>R10*S6</f>
        <v>0</v>
      </c>
    </row>
    <row r="11" spans="1:20" x14ac:dyDescent="0.45">
      <c r="A11">
        <v>4</v>
      </c>
      <c r="C11" s="2"/>
      <c r="D11" s="2"/>
      <c r="E11" s="2" t="e">
        <f t="shared" si="2"/>
        <v>#DIV/0!</v>
      </c>
      <c r="F11" s="2"/>
      <c r="G11" s="2"/>
      <c r="H11" s="2"/>
      <c r="I11" s="2"/>
      <c r="J11" s="2"/>
      <c r="K11" s="2"/>
      <c r="L11" s="2"/>
      <c r="M11" s="2"/>
      <c r="N11" s="2"/>
      <c r="O11" s="2">
        <f t="shared" si="0"/>
        <v>0</v>
      </c>
      <c r="P11" s="2">
        <f t="shared" si="1"/>
        <v>0</v>
      </c>
      <c r="R11" s="2">
        <f>P11/4</f>
        <v>0</v>
      </c>
      <c r="S11" s="2">
        <f t="shared" si="3"/>
        <v>0</v>
      </c>
      <c r="T11" s="2">
        <f>R11*S6</f>
        <v>0</v>
      </c>
    </row>
    <row r="12" spans="1:20" x14ac:dyDescent="0.45">
      <c r="A12">
        <v>5</v>
      </c>
      <c r="C12" s="2"/>
      <c r="D12" s="2"/>
      <c r="E12" s="2" t="e">
        <f t="shared" si="2"/>
        <v>#DIV/0!</v>
      </c>
      <c r="F12" s="2"/>
      <c r="G12" s="2"/>
      <c r="H12" s="2"/>
      <c r="I12" s="2"/>
      <c r="J12" s="2"/>
      <c r="K12" s="2"/>
      <c r="L12" s="2"/>
      <c r="M12" s="2"/>
      <c r="N12" s="2"/>
      <c r="O12" s="2">
        <f t="shared" si="0"/>
        <v>0</v>
      </c>
      <c r="P12" s="2">
        <f t="shared" si="1"/>
        <v>0</v>
      </c>
      <c r="R12" s="2">
        <f>P12/5</f>
        <v>0</v>
      </c>
      <c r="S12" s="2">
        <f>(I12+J12+K12+L12)</f>
        <v>0</v>
      </c>
      <c r="T12" s="2">
        <f t="shared" ref="T12:T38" si="4">R12*S$6</f>
        <v>0</v>
      </c>
    </row>
    <row r="13" spans="1:20" x14ac:dyDescent="0.45">
      <c r="A13">
        <v>6</v>
      </c>
      <c r="C13" s="2"/>
      <c r="D13" s="2"/>
      <c r="E13" s="2" t="e">
        <f t="shared" si="2"/>
        <v>#DIV/0!</v>
      </c>
      <c r="F13" s="2"/>
      <c r="G13" s="2"/>
      <c r="H13" s="2"/>
      <c r="I13" s="2"/>
      <c r="J13" s="2"/>
      <c r="K13" s="2"/>
      <c r="L13" s="2"/>
      <c r="M13" s="2"/>
      <c r="N13" s="2"/>
      <c r="O13" s="2">
        <f t="shared" si="0"/>
        <v>0</v>
      </c>
      <c r="P13" s="2">
        <f t="shared" si="1"/>
        <v>0</v>
      </c>
      <c r="R13" s="2">
        <f>P13/6</f>
        <v>0</v>
      </c>
      <c r="S13" s="2">
        <f t="shared" si="3"/>
        <v>0</v>
      </c>
      <c r="T13" s="2">
        <f t="shared" si="4"/>
        <v>0</v>
      </c>
    </row>
    <row r="14" spans="1:20" x14ac:dyDescent="0.45">
      <c r="A14" s="5">
        <v>7</v>
      </c>
      <c r="B14" s="5"/>
      <c r="C14" s="12"/>
      <c r="D14" s="12"/>
      <c r="E14" s="12" t="e">
        <f t="shared" si="2"/>
        <v>#DIV/0!</v>
      </c>
      <c r="F14" s="12"/>
      <c r="G14" s="12"/>
      <c r="H14" s="12"/>
      <c r="I14" s="12"/>
      <c r="J14" s="12"/>
      <c r="K14" s="12"/>
      <c r="L14" s="12"/>
      <c r="M14" s="12"/>
      <c r="N14" s="12"/>
      <c r="O14" s="12">
        <f t="shared" si="0"/>
        <v>0</v>
      </c>
      <c r="P14" s="12">
        <f t="shared" si="1"/>
        <v>0</v>
      </c>
      <c r="Q14" s="5"/>
      <c r="R14" s="12">
        <f>P14/7</f>
        <v>0</v>
      </c>
      <c r="S14" s="12">
        <f t="shared" si="3"/>
        <v>0</v>
      </c>
      <c r="T14" s="12">
        <f t="shared" si="4"/>
        <v>0</v>
      </c>
    </row>
    <row r="15" spans="1:20" x14ac:dyDescent="0.45">
      <c r="A15" s="5">
        <v>8</v>
      </c>
      <c r="B15" s="5"/>
      <c r="C15" s="12"/>
      <c r="D15" s="12"/>
      <c r="E15" s="12" t="e">
        <f t="shared" si="2"/>
        <v>#DIV/0!</v>
      </c>
      <c r="F15" s="12"/>
      <c r="G15" s="12"/>
      <c r="H15" s="12"/>
      <c r="I15" s="12"/>
      <c r="J15" s="12"/>
      <c r="K15" s="12"/>
      <c r="L15" s="12"/>
      <c r="M15" s="12"/>
      <c r="N15" s="12"/>
      <c r="O15" s="12">
        <f t="shared" si="0"/>
        <v>0</v>
      </c>
      <c r="P15" s="12">
        <f t="shared" si="1"/>
        <v>0</v>
      </c>
      <c r="Q15" s="5"/>
      <c r="R15" s="12">
        <f>P15/8</f>
        <v>0</v>
      </c>
      <c r="S15" s="12">
        <f t="shared" si="3"/>
        <v>0</v>
      </c>
      <c r="T15" s="12">
        <f t="shared" si="4"/>
        <v>0</v>
      </c>
    </row>
    <row r="16" spans="1:20" x14ac:dyDescent="0.45">
      <c r="A16">
        <v>9</v>
      </c>
      <c r="C16" s="2"/>
      <c r="D16" s="2"/>
      <c r="E16" s="2" t="e">
        <f t="shared" si="2"/>
        <v>#DIV/0!</v>
      </c>
      <c r="F16" s="2"/>
      <c r="G16" s="2"/>
      <c r="H16" s="2"/>
      <c r="I16" s="2"/>
      <c r="J16" s="2"/>
      <c r="K16" s="2"/>
      <c r="L16" s="2"/>
      <c r="M16" s="2"/>
      <c r="N16" s="2"/>
      <c r="O16" s="2">
        <f t="shared" si="0"/>
        <v>0</v>
      </c>
      <c r="P16" s="2">
        <f t="shared" si="1"/>
        <v>0</v>
      </c>
      <c r="R16" s="2">
        <f>P16/9</f>
        <v>0</v>
      </c>
      <c r="S16" s="2">
        <f t="shared" si="3"/>
        <v>0</v>
      </c>
      <c r="T16" s="2">
        <f t="shared" si="4"/>
        <v>0</v>
      </c>
    </row>
    <row r="17" spans="1:20" x14ac:dyDescent="0.45">
      <c r="A17">
        <v>10</v>
      </c>
      <c r="C17" s="2"/>
      <c r="D17" s="2"/>
      <c r="E17" s="2" t="e">
        <f t="shared" si="2"/>
        <v>#DIV/0!</v>
      </c>
      <c r="F17" s="2"/>
      <c r="G17" s="2"/>
      <c r="H17" s="2"/>
      <c r="I17" s="2"/>
      <c r="J17" s="2"/>
      <c r="K17" s="2"/>
      <c r="L17" s="2"/>
      <c r="M17" s="2"/>
      <c r="N17" s="2"/>
      <c r="O17" s="2">
        <f t="shared" si="0"/>
        <v>0</v>
      </c>
      <c r="P17" s="2">
        <f t="shared" si="1"/>
        <v>0</v>
      </c>
      <c r="R17" s="2">
        <f>P17/10</f>
        <v>0</v>
      </c>
      <c r="S17" s="2">
        <f t="shared" si="3"/>
        <v>0</v>
      </c>
      <c r="T17" s="2">
        <f t="shared" si="4"/>
        <v>0</v>
      </c>
    </row>
    <row r="18" spans="1:20" x14ac:dyDescent="0.45">
      <c r="A18">
        <v>11</v>
      </c>
      <c r="C18" s="2"/>
      <c r="D18" s="2"/>
      <c r="E18" s="2" t="e">
        <f t="shared" si="2"/>
        <v>#DIV/0!</v>
      </c>
      <c r="F18" s="2"/>
      <c r="G18" s="2"/>
      <c r="H18" s="2"/>
      <c r="I18" s="2"/>
      <c r="J18" s="2"/>
      <c r="K18" s="2"/>
      <c r="L18" s="2"/>
      <c r="M18" s="2"/>
      <c r="N18" s="2"/>
      <c r="O18" s="2">
        <f t="shared" si="0"/>
        <v>0</v>
      </c>
      <c r="P18" s="2">
        <f t="shared" si="1"/>
        <v>0</v>
      </c>
      <c r="R18" s="2">
        <f>P18/11</f>
        <v>0</v>
      </c>
      <c r="S18" s="2">
        <f t="shared" si="3"/>
        <v>0</v>
      </c>
      <c r="T18" s="2">
        <f t="shared" si="4"/>
        <v>0</v>
      </c>
    </row>
    <row r="19" spans="1:20" x14ac:dyDescent="0.45">
      <c r="A19">
        <v>12</v>
      </c>
      <c r="C19" s="2"/>
      <c r="D19" s="2"/>
      <c r="E19" s="2" t="e">
        <f t="shared" si="2"/>
        <v>#DIV/0!</v>
      </c>
      <c r="F19" s="2"/>
      <c r="G19" s="2"/>
      <c r="H19" s="2"/>
      <c r="I19" s="2"/>
      <c r="J19" s="2"/>
      <c r="K19" s="2"/>
      <c r="L19" s="2"/>
      <c r="M19" s="2"/>
      <c r="N19" s="2"/>
      <c r="O19" s="2">
        <f>SUM(G19:N19)</f>
        <v>0</v>
      </c>
      <c r="P19" s="2">
        <f t="shared" ref="P19:P37" si="5">O19+P18</f>
        <v>0</v>
      </c>
      <c r="R19" s="2">
        <f>P19/12</f>
        <v>0</v>
      </c>
      <c r="S19" s="2">
        <f t="shared" si="3"/>
        <v>0</v>
      </c>
      <c r="T19" s="2">
        <f t="shared" si="4"/>
        <v>0</v>
      </c>
    </row>
    <row r="20" spans="1:20" x14ac:dyDescent="0.45">
      <c r="A20">
        <v>13</v>
      </c>
      <c r="C20" s="2"/>
      <c r="D20" s="2"/>
      <c r="E20" s="2" t="e">
        <f t="shared" si="2"/>
        <v>#DIV/0!</v>
      </c>
      <c r="F20" s="2"/>
      <c r="G20" s="2"/>
      <c r="H20" s="2"/>
      <c r="I20" s="2"/>
      <c r="J20" s="2"/>
      <c r="K20" s="2"/>
      <c r="L20" s="2"/>
      <c r="M20" s="2"/>
      <c r="N20" s="2"/>
      <c r="O20" s="2">
        <f t="shared" si="0"/>
        <v>0</v>
      </c>
      <c r="P20" s="2">
        <f t="shared" si="5"/>
        <v>0</v>
      </c>
      <c r="R20" s="2">
        <f>P20/13</f>
        <v>0</v>
      </c>
      <c r="S20" s="2">
        <f t="shared" si="3"/>
        <v>0</v>
      </c>
      <c r="T20" s="2">
        <f t="shared" si="4"/>
        <v>0</v>
      </c>
    </row>
    <row r="21" spans="1:20" x14ac:dyDescent="0.45">
      <c r="A21" s="5">
        <v>14</v>
      </c>
      <c r="B21" s="5"/>
      <c r="C21" s="12"/>
      <c r="D21" s="12"/>
      <c r="E21" s="12" t="e">
        <f t="shared" si="2"/>
        <v>#DIV/0!</v>
      </c>
      <c r="F21" s="12"/>
      <c r="G21" s="12"/>
      <c r="H21" s="12"/>
      <c r="I21" s="12"/>
      <c r="J21" s="12"/>
      <c r="K21" s="12"/>
      <c r="L21" s="12"/>
      <c r="M21" s="12"/>
      <c r="N21" s="12"/>
      <c r="O21" s="12">
        <f t="shared" si="0"/>
        <v>0</v>
      </c>
      <c r="P21" s="12">
        <f t="shared" si="5"/>
        <v>0</v>
      </c>
      <c r="Q21" s="5"/>
      <c r="R21" s="12">
        <f>P21/14</f>
        <v>0</v>
      </c>
      <c r="S21" s="12">
        <f t="shared" si="3"/>
        <v>0</v>
      </c>
      <c r="T21" s="12">
        <f t="shared" si="4"/>
        <v>0</v>
      </c>
    </row>
    <row r="22" spans="1:20" x14ac:dyDescent="0.45">
      <c r="A22" s="5">
        <v>15</v>
      </c>
      <c r="B22" s="5"/>
      <c r="C22" s="12"/>
      <c r="D22" s="12"/>
      <c r="E22" s="12" t="e">
        <f t="shared" si="2"/>
        <v>#DIV/0!</v>
      </c>
      <c r="F22" s="12"/>
      <c r="G22" s="12"/>
      <c r="H22" s="12"/>
      <c r="I22" s="12"/>
      <c r="J22" s="12"/>
      <c r="K22" s="12"/>
      <c r="L22" s="12"/>
      <c r="M22" s="12"/>
      <c r="N22" s="12"/>
      <c r="O22" s="12">
        <f t="shared" ref="O22:O26" si="6">SUM(G22:N22)</f>
        <v>0</v>
      </c>
      <c r="P22" s="12">
        <f t="shared" si="5"/>
        <v>0</v>
      </c>
      <c r="Q22" s="5"/>
      <c r="R22" s="12">
        <f>P22/15</f>
        <v>0</v>
      </c>
      <c r="S22" s="12">
        <f t="shared" si="3"/>
        <v>0</v>
      </c>
      <c r="T22" s="12">
        <f t="shared" si="4"/>
        <v>0</v>
      </c>
    </row>
    <row r="23" spans="1:20" x14ac:dyDescent="0.45">
      <c r="A23">
        <v>16</v>
      </c>
      <c r="C23" s="2"/>
      <c r="D23" s="2"/>
      <c r="E23" s="2" t="e">
        <f t="shared" si="2"/>
        <v>#DIV/0!</v>
      </c>
      <c r="F23" s="2"/>
      <c r="G23" s="2"/>
      <c r="H23" s="2"/>
      <c r="I23" s="2"/>
      <c r="J23" s="2"/>
      <c r="K23" s="2"/>
      <c r="L23" s="2"/>
      <c r="M23" s="2"/>
      <c r="N23" s="2"/>
      <c r="O23" s="2">
        <f>SUM(G23:N23)</f>
        <v>0</v>
      </c>
      <c r="P23" s="2">
        <f t="shared" si="5"/>
        <v>0</v>
      </c>
      <c r="R23" s="2">
        <f>P23/16</f>
        <v>0</v>
      </c>
      <c r="S23" s="2">
        <f t="shared" si="3"/>
        <v>0</v>
      </c>
      <c r="T23" s="2">
        <f t="shared" si="4"/>
        <v>0</v>
      </c>
    </row>
    <row r="24" spans="1:20" x14ac:dyDescent="0.45">
      <c r="A24">
        <v>17</v>
      </c>
      <c r="C24" s="2"/>
      <c r="D24" s="2"/>
      <c r="E24" s="2" t="e">
        <f t="shared" si="2"/>
        <v>#DIV/0!</v>
      </c>
      <c r="F24" s="2"/>
      <c r="G24" s="2"/>
      <c r="H24" s="2"/>
      <c r="I24" s="2"/>
      <c r="J24" s="2"/>
      <c r="K24" s="2"/>
      <c r="L24" s="2"/>
      <c r="M24" s="2"/>
      <c r="N24" s="2"/>
      <c r="O24" s="2">
        <f>SUM(G24:N24)</f>
        <v>0</v>
      </c>
      <c r="P24" s="2">
        <f t="shared" si="5"/>
        <v>0</v>
      </c>
      <c r="R24" s="2">
        <f>P24/17</f>
        <v>0</v>
      </c>
      <c r="S24" s="2">
        <f t="shared" si="3"/>
        <v>0</v>
      </c>
      <c r="T24" s="2">
        <f t="shared" si="4"/>
        <v>0</v>
      </c>
    </row>
    <row r="25" spans="1:20" x14ac:dyDescent="0.45">
      <c r="A25">
        <v>18</v>
      </c>
      <c r="C25" s="2"/>
      <c r="D25" s="2"/>
      <c r="E25" s="2" t="e">
        <f t="shared" si="2"/>
        <v>#DIV/0!</v>
      </c>
      <c r="F25" s="2"/>
      <c r="G25" s="2"/>
      <c r="H25" s="2"/>
      <c r="I25" s="2"/>
      <c r="J25" s="2"/>
      <c r="K25" s="2"/>
      <c r="L25" s="2"/>
      <c r="M25" s="2"/>
      <c r="N25" s="2"/>
      <c r="O25" s="2">
        <f t="shared" si="6"/>
        <v>0</v>
      </c>
      <c r="P25" s="2">
        <f t="shared" si="5"/>
        <v>0</v>
      </c>
      <c r="R25" s="2">
        <f>P25/18</f>
        <v>0</v>
      </c>
      <c r="S25" s="2">
        <f t="shared" si="3"/>
        <v>0</v>
      </c>
      <c r="T25" s="2">
        <f t="shared" si="4"/>
        <v>0</v>
      </c>
    </row>
    <row r="26" spans="1:20" x14ac:dyDescent="0.45">
      <c r="A26">
        <v>19</v>
      </c>
      <c r="C26" s="2"/>
      <c r="D26" s="2"/>
      <c r="E26" s="2" t="e">
        <f>(G26+H26)/C26</f>
        <v>#DIV/0!</v>
      </c>
      <c r="F26" s="2"/>
      <c r="G26" s="2"/>
      <c r="H26" s="2"/>
      <c r="I26" s="2"/>
      <c r="J26" s="2"/>
      <c r="K26" s="2"/>
      <c r="L26" s="2"/>
      <c r="M26" s="2"/>
      <c r="N26" s="2"/>
      <c r="O26" s="2">
        <f t="shared" si="6"/>
        <v>0</v>
      </c>
      <c r="P26" s="2">
        <f t="shared" si="5"/>
        <v>0</v>
      </c>
      <c r="R26" s="2">
        <f>P26/19</f>
        <v>0</v>
      </c>
      <c r="S26" s="2">
        <f t="shared" si="3"/>
        <v>0</v>
      </c>
      <c r="T26" s="2">
        <f t="shared" si="4"/>
        <v>0</v>
      </c>
    </row>
    <row r="27" spans="1:20" x14ac:dyDescent="0.45">
      <c r="A27">
        <v>20</v>
      </c>
      <c r="C27" s="2"/>
      <c r="D27" s="2"/>
      <c r="E27" s="2" t="e">
        <f t="shared" si="2"/>
        <v>#DIV/0!</v>
      </c>
      <c r="F27" s="2"/>
      <c r="G27" s="2"/>
      <c r="H27" s="2"/>
      <c r="I27" s="2"/>
      <c r="J27" s="2"/>
      <c r="K27" s="2"/>
      <c r="L27" s="2"/>
      <c r="M27" s="2"/>
      <c r="N27" s="2"/>
      <c r="O27" s="2">
        <f t="shared" ref="O27:O28" si="7">SUM(G27:N27)</f>
        <v>0</v>
      </c>
      <c r="P27" s="2">
        <f t="shared" si="5"/>
        <v>0</v>
      </c>
      <c r="R27" s="2">
        <f>P27/20</f>
        <v>0</v>
      </c>
      <c r="S27" s="2">
        <f t="shared" si="3"/>
        <v>0</v>
      </c>
      <c r="T27" s="2">
        <f t="shared" si="4"/>
        <v>0</v>
      </c>
    </row>
    <row r="28" spans="1:20" x14ac:dyDescent="0.45">
      <c r="A28" s="5">
        <v>21</v>
      </c>
      <c r="B28" s="5"/>
      <c r="C28" s="12"/>
      <c r="D28" s="12"/>
      <c r="E28" s="12" t="e">
        <f t="shared" ref="E28" si="8">(G28+H28)/C28</f>
        <v>#DIV/0!</v>
      </c>
      <c r="F28" s="12"/>
      <c r="G28" s="12"/>
      <c r="H28" s="12"/>
      <c r="I28" s="12"/>
      <c r="J28" s="12"/>
      <c r="K28" s="12"/>
      <c r="L28" s="12"/>
      <c r="M28" s="12"/>
      <c r="N28" s="12"/>
      <c r="O28" s="12">
        <f t="shared" si="7"/>
        <v>0</v>
      </c>
      <c r="P28" s="12">
        <f t="shared" si="5"/>
        <v>0</v>
      </c>
      <c r="Q28" s="5"/>
      <c r="R28" s="12">
        <f>P28/21</f>
        <v>0</v>
      </c>
      <c r="S28" s="12">
        <f t="shared" si="3"/>
        <v>0</v>
      </c>
      <c r="T28" s="12">
        <f t="shared" si="4"/>
        <v>0</v>
      </c>
    </row>
    <row r="29" spans="1:20" x14ac:dyDescent="0.45">
      <c r="A29" s="5">
        <v>22</v>
      </c>
      <c r="B29" s="5"/>
      <c r="C29" s="12"/>
      <c r="D29" s="12"/>
      <c r="E29" s="12" t="e">
        <f t="shared" si="2"/>
        <v>#DIV/0!</v>
      </c>
      <c r="F29" s="12"/>
      <c r="G29" s="12"/>
      <c r="H29" s="12"/>
      <c r="I29" s="12"/>
      <c r="J29" s="12"/>
      <c r="K29" s="12"/>
      <c r="L29" s="12"/>
      <c r="M29" s="12"/>
      <c r="N29" s="12"/>
      <c r="O29" s="12">
        <f>SUM(G29:N29)</f>
        <v>0</v>
      </c>
      <c r="P29" s="12">
        <f t="shared" si="5"/>
        <v>0</v>
      </c>
      <c r="Q29" s="5"/>
      <c r="R29" s="12">
        <f>P29/22</f>
        <v>0</v>
      </c>
      <c r="S29" s="12">
        <f t="shared" si="3"/>
        <v>0</v>
      </c>
      <c r="T29" s="12">
        <f t="shared" si="4"/>
        <v>0</v>
      </c>
    </row>
    <row r="30" spans="1:20" x14ac:dyDescent="0.45">
      <c r="A30">
        <v>23</v>
      </c>
      <c r="C30" s="2"/>
      <c r="D30" s="2"/>
      <c r="E30" s="2" t="e">
        <f t="shared" si="2"/>
        <v>#DIV/0!</v>
      </c>
      <c r="F30" s="2"/>
      <c r="G30" s="2"/>
      <c r="H30" s="2"/>
      <c r="I30" s="2"/>
      <c r="J30" s="2"/>
      <c r="K30" s="2"/>
      <c r="L30" s="2"/>
      <c r="M30" s="2"/>
      <c r="N30" s="2"/>
      <c r="O30" s="2">
        <f t="shared" ref="O30" si="9">SUM(G30:N30)</f>
        <v>0</v>
      </c>
      <c r="P30" s="2">
        <f t="shared" si="5"/>
        <v>0</v>
      </c>
      <c r="R30" s="2">
        <f>P30/23</f>
        <v>0</v>
      </c>
      <c r="S30" s="2">
        <f t="shared" si="3"/>
        <v>0</v>
      </c>
      <c r="T30" s="2">
        <f t="shared" si="4"/>
        <v>0</v>
      </c>
    </row>
    <row r="31" spans="1:20" x14ac:dyDescent="0.45">
      <c r="A31">
        <v>24</v>
      </c>
      <c r="C31" s="2"/>
      <c r="D31" s="2"/>
      <c r="E31" s="2" t="e">
        <f t="shared" si="2"/>
        <v>#DIV/0!</v>
      </c>
      <c r="F31" s="2"/>
      <c r="G31" s="2"/>
      <c r="H31" s="2"/>
      <c r="I31" s="2"/>
      <c r="J31" s="2"/>
      <c r="K31" s="2"/>
      <c r="L31" s="2"/>
      <c r="M31" s="2"/>
      <c r="N31" s="2"/>
      <c r="O31" s="2">
        <f t="shared" ref="O31:O32" si="10">SUM(G31:N31)</f>
        <v>0</v>
      </c>
      <c r="P31" s="2">
        <f t="shared" si="5"/>
        <v>0</v>
      </c>
      <c r="R31" s="2">
        <f>P31/24</f>
        <v>0</v>
      </c>
      <c r="S31" s="2">
        <f t="shared" si="3"/>
        <v>0</v>
      </c>
      <c r="T31" s="2">
        <f t="shared" si="4"/>
        <v>0</v>
      </c>
    </row>
    <row r="32" spans="1:20" x14ac:dyDescent="0.45">
      <c r="A32">
        <v>25</v>
      </c>
      <c r="C32" s="2"/>
      <c r="D32" s="2"/>
      <c r="E32" s="2" t="e">
        <f t="shared" si="2"/>
        <v>#DIV/0!</v>
      </c>
      <c r="F32" s="2"/>
      <c r="G32" s="2"/>
      <c r="H32" s="2"/>
      <c r="I32" s="2"/>
      <c r="J32" s="2"/>
      <c r="K32" s="2"/>
      <c r="L32" s="2"/>
      <c r="M32" s="2"/>
      <c r="N32" s="2"/>
      <c r="O32" s="2">
        <f t="shared" si="10"/>
        <v>0</v>
      </c>
      <c r="P32" s="2">
        <f t="shared" si="5"/>
        <v>0</v>
      </c>
      <c r="R32" s="2">
        <f>P32/25</f>
        <v>0</v>
      </c>
      <c r="S32" s="2">
        <f t="shared" si="3"/>
        <v>0</v>
      </c>
      <c r="T32" s="2">
        <f t="shared" si="4"/>
        <v>0</v>
      </c>
    </row>
    <row r="33" spans="1:20" x14ac:dyDescent="0.45">
      <c r="A33">
        <v>26</v>
      </c>
      <c r="C33" s="2"/>
      <c r="D33" s="2"/>
      <c r="E33" s="2" t="e">
        <f t="shared" si="2"/>
        <v>#DIV/0!</v>
      </c>
      <c r="F33" s="2"/>
      <c r="G33" s="2"/>
      <c r="H33" s="2"/>
      <c r="I33" s="2"/>
      <c r="J33" s="2"/>
      <c r="K33" s="2"/>
      <c r="L33" s="2"/>
      <c r="M33" s="2"/>
      <c r="N33" s="2"/>
      <c r="O33" s="2">
        <f t="shared" ref="O33:O37" si="11">SUM(G33:N33)</f>
        <v>0</v>
      </c>
      <c r="P33" s="2">
        <f t="shared" si="5"/>
        <v>0</v>
      </c>
      <c r="R33" s="2">
        <f>P33/26</f>
        <v>0</v>
      </c>
      <c r="S33" s="2">
        <f t="shared" si="3"/>
        <v>0</v>
      </c>
      <c r="T33" s="2">
        <f t="shared" si="4"/>
        <v>0</v>
      </c>
    </row>
    <row r="34" spans="1:20" x14ac:dyDescent="0.45">
      <c r="A34">
        <v>27</v>
      </c>
      <c r="C34" s="2"/>
      <c r="D34" s="2"/>
      <c r="E34" s="2" t="e">
        <f t="shared" si="2"/>
        <v>#DIV/0!</v>
      </c>
      <c r="F34" s="2"/>
      <c r="G34" s="2"/>
      <c r="H34" s="2"/>
      <c r="I34" s="2"/>
      <c r="J34" s="2"/>
      <c r="K34" s="2"/>
      <c r="L34" s="2"/>
      <c r="M34" s="2"/>
      <c r="N34" s="2"/>
      <c r="O34" s="2">
        <f t="shared" si="11"/>
        <v>0</v>
      </c>
      <c r="P34" s="2">
        <f t="shared" si="5"/>
        <v>0</v>
      </c>
      <c r="R34" s="2">
        <f>P34/27</f>
        <v>0</v>
      </c>
      <c r="S34" s="2">
        <f t="shared" si="3"/>
        <v>0</v>
      </c>
      <c r="T34" s="2">
        <f t="shared" si="4"/>
        <v>0</v>
      </c>
    </row>
    <row r="35" spans="1:20" x14ac:dyDescent="0.45">
      <c r="A35" s="5">
        <v>28</v>
      </c>
      <c r="B35" s="5"/>
      <c r="C35" s="12"/>
      <c r="D35" s="12"/>
      <c r="E35" s="12" t="e">
        <f t="shared" si="2"/>
        <v>#DIV/0!</v>
      </c>
      <c r="F35" s="12"/>
      <c r="G35" s="12"/>
      <c r="H35" s="12"/>
      <c r="I35" s="12"/>
      <c r="J35" s="12"/>
      <c r="K35" s="12"/>
      <c r="L35" s="12"/>
      <c r="M35" s="12"/>
      <c r="N35" s="12"/>
      <c r="O35" s="12">
        <f t="shared" si="11"/>
        <v>0</v>
      </c>
      <c r="P35" s="12">
        <f t="shared" si="5"/>
        <v>0</v>
      </c>
      <c r="Q35" s="5"/>
      <c r="R35" s="12">
        <f>P35/28</f>
        <v>0</v>
      </c>
      <c r="S35" s="12">
        <f t="shared" si="3"/>
        <v>0</v>
      </c>
      <c r="T35" s="12">
        <f t="shared" si="4"/>
        <v>0</v>
      </c>
    </row>
    <row r="36" spans="1:20" x14ac:dyDescent="0.45">
      <c r="A36" s="5">
        <v>29</v>
      </c>
      <c r="B36" s="5"/>
      <c r="C36" s="12"/>
      <c r="D36" s="12"/>
      <c r="E36" s="12" t="e">
        <f t="shared" si="2"/>
        <v>#DIV/0!</v>
      </c>
      <c r="F36" s="12"/>
      <c r="G36" s="12"/>
      <c r="H36" s="12"/>
      <c r="I36" s="12"/>
      <c r="J36" s="12"/>
      <c r="K36" s="12"/>
      <c r="L36" s="12"/>
      <c r="M36" s="12"/>
      <c r="N36" s="12"/>
      <c r="O36" s="12">
        <f t="shared" si="11"/>
        <v>0</v>
      </c>
      <c r="P36" s="12">
        <f t="shared" si="5"/>
        <v>0</v>
      </c>
      <c r="Q36" s="5"/>
      <c r="R36" s="12">
        <f>P36/29</f>
        <v>0</v>
      </c>
      <c r="S36" s="12">
        <f t="shared" si="3"/>
        <v>0</v>
      </c>
      <c r="T36" s="12">
        <f t="shared" si="4"/>
        <v>0</v>
      </c>
    </row>
    <row r="37" spans="1:20" x14ac:dyDescent="0.45">
      <c r="A37">
        <v>30</v>
      </c>
      <c r="C37" s="2"/>
      <c r="D37" s="2"/>
      <c r="E37" s="2" t="e">
        <f t="shared" si="2"/>
        <v>#DIV/0!</v>
      </c>
      <c r="F37" s="2"/>
      <c r="G37" s="2"/>
      <c r="H37" s="2"/>
      <c r="I37" s="2"/>
      <c r="J37" s="2"/>
      <c r="K37" s="2"/>
      <c r="L37" s="2"/>
      <c r="M37" s="2"/>
      <c r="N37" s="2"/>
      <c r="O37" s="2">
        <f t="shared" si="11"/>
        <v>0</v>
      </c>
      <c r="P37" s="2">
        <f t="shared" si="5"/>
        <v>0</v>
      </c>
      <c r="R37" s="2">
        <f>P37/30</f>
        <v>0</v>
      </c>
      <c r="S37" s="2">
        <f t="shared" si="3"/>
        <v>0</v>
      </c>
      <c r="T37" s="2">
        <f t="shared" si="4"/>
        <v>0</v>
      </c>
    </row>
    <row r="38" spans="1:20" x14ac:dyDescent="0.45">
      <c r="A38" s="11"/>
      <c r="B38" s="4"/>
      <c r="C38" s="2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4"/>
      <c r="R38" s="9">
        <f>P38/31</f>
        <v>0</v>
      </c>
      <c r="S38" s="9">
        <f t="shared" si="3"/>
        <v>0</v>
      </c>
      <c r="T38" s="9">
        <f t="shared" si="4"/>
        <v>0</v>
      </c>
    </row>
    <row r="39" spans="1:20" x14ac:dyDescent="0.45">
      <c r="A39" t="s">
        <v>0</v>
      </c>
      <c r="C39" s="2">
        <f>SUM(C6:C38)</f>
        <v>0</v>
      </c>
      <c r="D39" s="2"/>
      <c r="E39" s="2" t="e">
        <f>(G39+H39)/C39</f>
        <v>#DIV/0!</v>
      </c>
      <c r="F39" s="2"/>
      <c r="G39" s="2">
        <f>SUM(G6:G38)</f>
        <v>0</v>
      </c>
      <c r="H39" s="2">
        <f>SUM(H6:H38)</f>
        <v>0</v>
      </c>
      <c r="I39" s="2">
        <f t="shared" ref="I39:N39" si="12">SUM(I6:I38)</f>
        <v>0</v>
      </c>
      <c r="J39" s="2">
        <f t="shared" si="12"/>
        <v>0</v>
      </c>
      <c r="K39" s="2">
        <f t="shared" si="12"/>
        <v>0</v>
      </c>
      <c r="L39" s="2">
        <f t="shared" si="12"/>
        <v>0</v>
      </c>
      <c r="M39" s="2">
        <f t="shared" si="12"/>
        <v>0</v>
      </c>
      <c r="N39" s="2">
        <f t="shared" si="12"/>
        <v>0</v>
      </c>
      <c r="O39" s="2">
        <f>SUM(G39:N39)</f>
        <v>0</v>
      </c>
      <c r="P39" s="2"/>
      <c r="R39" s="2"/>
      <c r="S39" s="2"/>
    </row>
    <row r="40" spans="1:20" x14ac:dyDescent="0.45">
      <c r="C40" s="2"/>
      <c r="D40" s="2"/>
      <c r="E40" s="2"/>
      <c r="F40" s="2"/>
      <c r="G40" s="2"/>
      <c r="H40" s="2"/>
      <c r="I40" s="2">
        <f>I39+H39+M39+J39+K39</f>
        <v>0</v>
      </c>
      <c r="J40" s="2"/>
      <c r="K40" s="2"/>
      <c r="L40" s="2"/>
      <c r="M40" s="2"/>
      <c r="N40" s="2"/>
      <c r="O40" s="2">
        <f>SUM(O6:O38)</f>
        <v>0</v>
      </c>
      <c r="P40" s="2"/>
      <c r="Q40" s="2">
        <f>O39-O40</f>
        <v>0</v>
      </c>
      <c r="T40" s="2"/>
    </row>
    <row r="41" spans="1:20" x14ac:dyDescent="0.45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20" x14ac:dyDescent="0.45"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20" x14ac:dyDescent="0.45"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20" x14ac:dyDescent="0.45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20" x14ac:dyDescent="0.45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</sheetData>
  <mergeCells count="1">
    <mergeCell ref="S2:T2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328125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328125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Month 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Menno</cp:lastModifiedBy>
  <cp:lastPrinted>2015-11-13T01:49:15Z</cp:lastPrinted>
  <dcterms:created xsi:type="dcterms:W3CDTF">2015-08-21T05:36:29Z</dcterms:created>
  <dcterms:modified xsi:type="dcterms:W3CDTF">2020-06-13T06:46:02Z</dcterms:modified>
</cp:coreProperties>
</file>